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550"/>
  </bookViews>
  <sheets>
    <sheet name="排顺序" sheetId="5" r:id="rId1"/>
  </sheets>
  <externalReferences>
    <externalReference r:id="rId2"/>
  </externalReferences>
  <definedNames>
    <definedName name="_xlnm._FilterDatabase" localSheetId="0" hidden="1">排顺序!$A$2:$Q$39</definedName>
    <definedName name="_xlnm.Print_Area" localSheetId="0">排顺序!$A$1:$Q$40</definedName>
    <definedName name="_xlnm.Print_Titles" localSheetId="0">排顺序!$1:$2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<sst xmlns="http://schemas.openxmlformats.org/spreadsheetml/2006/main" count="518" uniqueCount="174">
  <si>
    <t>工作人员兼职信息台账</t>
  </si>
  <si>
    <t>序号</t>
  </si>
  <si>
    <t>姓名</t>
  </si>
  <si>
    <t>员工
编号</t>
  </si>
  <si>
    <t>部门</t>
  </si>
  <si>
    <t>职务</t>
  </si>
  <si>
    <t>人员类型</t>
  </si>
  <si>
    <t>职务/职级</t>
  </si>
  <si>
    <t>兼职类别
（备案／审批）</t>
  </si>
  <si>
    <t>兼职单位名称</t>
  </si>
  <si>
    <t>兼职职务</t>
  </si>
  <si>
    <t>兼职工作职责</t>
  </si>
  <si>
    <t>兼职时间</t>
  </si>
  <si>
    <t>取酬
情况</t>
  </si>
  <si>
    <t>机构
性质</t>
  </si>
  <si>
    <t>备案/审批时间</t>
  </si>
  <si>
    <t>是否签订三方协议</t>
  </si>
  <si>
    <t>备注</t>
  </si>
  <si>
    <t>王昊昊</t>
  </si>
  <si>
    <t>记者站</t>
  </si>
  <si>
    <t>湖南记者站站长</t>
  </si>
  <si>
    <t>业务</t>
  </si>
  <si>
    <t>中级</t>
  </si>
  <si>
    <t>审批</t>
  </si>
  <si>
    <t>湖南省科技新闻学会</t>
  </si>
  <si>
    <t>常务理事</t>
  </si>
  <si>
    <t>参与科普工作</t>
  </si>
  <si>
    <t>2025年3月20日至2030年3月20日</t>
  </si>
  <si>
    <t>无</t>
  </si>
  <si>
    <t>社会团体</t>
  </si>
  <si>
    <t>否</t>
  </si>
  <si>
    <t>2025年2月社长办公会审批</t>
  </si>
  <si>
    <t>李思辉</t>
  </si>
  <si>
    <t>副高</t>
  </si>
  <si>
    <t>武汉大学新闻与传播学院</t>
  </si>
  <si>
    <t>研究生业界导师</t>
  </si>
  <si>
    <t>与武汉大学新闻与传播学院联合开展新闻传播类研究生培养，带领研究生开展媒体实习工作，每年举行1—2次新闻传播实务讲座。</t>
  </si>
  <si>
    <t>2024 年12月1日至 2027年12月1日</t>
  </si>
  <si>
    <t>其他高校</t>
  </si>
  <si>
    <t>2024年11月社长办公会审批</t>
  </si>
  <si>
    <t>张明伟</t>
  </si>
  <si>
    <t>退任领导</t>
  </si>
  <si>
    <t>《医学科学报》《科学新生活》</t>
  </si>
  <si>
    <t>互联网舆情中心</t>
  </si>
  <si>
    <t>特约研究员</t>
  </si>
  <si>
    <t>参与新闻舆情把控相关工作</t>
  </si>
  <si>
    <t>2024年9月至今</t>
  </si>
  <si>
    <t>事业单位</t>
  </si>
  <si>
    <t>2024年9月党委会审批</t>
  </si>
  <si>
    <t>中国人体健康科技促进会</t>
  </si>
  <si>
    <t>参与促进会相关工作</t>
  </si>
  <si>
    <t>2024年6月至今</t>
  </si>
  <si>
    <t>高雅丽</t>
  </si>
  <si>
    <t>采访中心</t>
  </si>
  <si>
    <t>图文记者</t>
  </si>
  <si>
    <t>中国通信学会</t>
  </si>
  <si>
    <t>委员</t>
  </si>
  <si>
    <t>普及与教育工作</t>
  </si>
  <si>
    <t>2023年3月至2028年3月</t>
  </si>
  <si>
    <t>2024年9月党委会集中审批</t>
  </si>
  <si>
    <t>中国科学报社科学技术协会</t>
  </si>
  <si>
    <t>2022年4月至今</t>
  </si>
  <si>
    <t>学术性质委员会</t>
  </si>
  <si>
    <t>胡珉琦</t>
  </si>
  <si>
    <t>鞠思婷</t>
  </si>
  <si>
    <t>副秘书长</t>
  </si>
  <si>
    <t>李晨</t>
  </si>
  <si>
    <t>李晨阳</t>
  </si>
  <si>
    <t>李舒曼</t>
  </si>
  <si>
    <t>七级
职员</t>
  </si>
  <si>
    <t>李芸</t>
  </si>
  <si>
    <t>中国科技新闻学会科学文化传播专业委员会</t>
  </si>
  <si>
    <t>咨询专家</t>
  </si>
  <si>
    <t>咨询</t>
  </si>
  <si>
    <t>2022年8月至2027年8月</t>
  </si>
  <si>
    <t>备案</t>
  </si>
  <si>
    <t>华中科技大学新闻学院</t>
  </si>
  <si>
    <t>讲座讲学</t>
  </si>
  <si>
    <t>2023年5月至2026年5月</t>
  </si>
  <si>
    <t>共建实习基地高校</t>
  </si>
  <si>
    <t>李占军</t>
  </si>
  <si>
    <t>编委会副主任</t>
  </si>
  <si>
    <t>正高</t>
  </si>
  <si>
    <t>南京航空航天大学</t>
  </si>
  <si>
    <t>教授</t>
  </si>
  <si>
    <t>参与学生培养相关工作</t>
  </si>
  <si>
    <t>2023年2月至今</t>
  </si>
  <si>
    <t>院外高校</t>
  </si>
  <si>
    <t>北京科技记者协会</t>
  </si>
  <si>
    <t>理事</t>
  </si>
  <si>
    <t>参与协会相关工作</t>
  </si>
  <si>
    <t>2022年2月至今</t>
  </si>
  <si>
    <t>欧亚系统科学研究会</t>
  </si>
  <si>
    <t>参与研究会相关工作</t>
  </si>
  <si>
    <t>2021年6月至今</t>
  </si>
  <si>
    <t>河北大学</t>
  </si>
  <si>
    <t>硕士生指导教师</t>
  </si>
  <si>
    <t>与校内导师协作，指导专业硕士研究生开展毕业论文选题、写作等。</t>
  </si>
  <si>
    <t>2025年7月1日至2028年6月30日</t>
  </si>
  <si>
    <t>2025年6月党委会集中审批</t>
  </si>
  <si>
    <t>“未来地球计划”中国国家委员会</t>
  </si>
  <si>
    <t>通过跨学科协作，推动公众参与科学普及与传播，助力科学研究服务于全球环境与发展的可持续目标的实现。</t>
  </si>
  <si>
    <t>其他</t>
  </si>
  <si>
    <t>梅进</t>
  </si>
  <si>
    <t>倪思洁</t>
  </si>
  <si>
    <t>中国科技新闻学会科普工作专业委员会</t>
  </si>
  <si>
    <t>参与中国科技新闻学会科普工作专业委员会相关工作</t>
  </si>
  <si>
    <t>2025年12月1日-2030年10月19日</t>
  </si>
  <si>
    <t>2025年11月社长办公会审批</t>
  </si>
  <si>
    <t>潘希</t>
  </si>
  <si>
    <t>科学传播中心</t>
  </si>
  <si>
    <t>主任</t>
  </si>
  <si>
    <t>管理</t>
  </si>
  <si>
    <t>五级
职员</t>
  </si>
  <si>
    <t>副主席</t>
  </si>
  <si>
    <t>戚金葆</t>
  </si>
  <si>
    <t>初级</t>
  </si>
  <si>
    <t>新疆科学文化传播协会</t>
  </si>
  <si>
    <t>新疆科学文化传播</t>
  </si>
  <si>
    <t>2023年10月起至今</t>
  </si>
  <si>
    <t>唐琳</t>
  </si>
  <si>
    <t>《科学新闻》
编辑</t>
  </si>
  <si>
    <t>中科院直属机关党委</t>
  </si>
  <si>
    <t>《科苑党建》
编辑部主任</t>
  </si>
  <si>
    <t>负责杂志的组稿、编辑及出版工作</t>
  </si>
  <si>
    <t>2023年1月至今</t>
  </si>
  <si>
    <t>媒体平台</t>
  </si>
  <si>
    <t>王方</t>
  </si>
  <si>
    <t>魏刚</t>
  </si>
  <si>
    <t>《科苑党建》
副主编</t>
  </si>
  <si>
    <t>组织选题、统筹出版流程</t>
  </si>
  <si>
    <t>主席</t>
  </si>
  <si>
    <t>2022年8月至今</t>
  </si>
  <si>
    <t>负责《医学科学报》《科学新生活》</t>
  </si>
  <si>
    <t>登记备案</t>
  </si>
  <si>
    <t>中国科技大学</t>
  </si>
  <si>
    <t>专业硕士
实践导师</t>
  </si>
  <si>
    <t>2020年8月至今</t>
  </si>
  <si>
    <t>院内高校</t>
  </si>
  <si>
    <t>中国科技新闻学会</t>
  </si>
  <si>
    <t>参与学会有关活动　</t>
  </si>
  <si>
    <t>2017年12月至今</t>
  </si>
  <si>
    <t>首都青年编辑记者协会</t>
  </si>
  <si>
    <t>1.主持制定公司发展战略；
2.代表公司签署相关文件；
3.审查和批准公司财务报告；
4.其他法定职责。</t>
  </si>
  <si>
    <t>2014年5月至今</t>
  </si>
  <si>
    <t>张其瑶</t>
  </si>
  <si>
    <t>民盟北京市委宣传工作委员会</t>
  </si>
  <si>
    <t>副主任</t>
  </si>
  <si>
    <t>根据民盟北京市委工作部署开展工作</t>
  </si>
  <si>
    <t>2022年10月19日至今</t>
  </si>
  <si>
    <t>民主党派</t>
  </si>
  <si>
    <t>《中国科学院盟讯》</t>
  </si>
  <si>
    <t>副主编</t>
  </si>
  <si>
    <t>《中国科学院盟讯》编辑工作</t>
  </si>
  <si>
    <t>2022年6月至今</t>
  </si>
  <si>
    <t>郑晨曦</t>
  </si>
  <si>
    <t>科技公司</t>
  </si>
  <si>
    <t>总经理</t>
  </si>
  <si>
    <t>秘书长</t>
  </si>
  <si>
    <t>朱汉斌</t>
  </si>
  <si>
    <t>广东记者站站长</t>
  </si>
  <si>
    <t>广州市陆河商会</t>
  </si>
  <si>
    <t>乡情联系、协调、沟通、宣传</t>
  </si>
  <si>
    <t>2021年11月至2026年11月</t>
  </si>
  <si>
    <t>广东省艾思信息化学术交流研究院</t>
  </si>
  <si>
    <t>联络、学术交流</t>
  </si>
  <si>
    <t>2021年7月至2026年7月</t>
  </si>
  <si>
    <t>民办非企业单位</t>
  </si>
  <si>
    <t>广东科技新闻工作者协会</t>
  </si>
  <si>
    <t>学术研究和
交流，沟通对接和联络</t>
  </si>
  <si>
    <t>2023年8月至2028年8月</t>
  </si>
  <si>
    <t>李子锋</t>
  </si>
  <si>
    <t>网媒中心</t>
  </si>
  <si>
    <t>主管编辑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</si>
</sst>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</numFmts>
  <fonts count="26">
    <font>
      <sz val="11"/>
      <color theme="1"/>
      <name val="等线"/>
      <charset val="134"/>
      <scheme val="minor"/>
    </font>
    <font>
      <b/>
      <sz val="72"/>
      <color rgb="FF000000"/>
      <name val="等线"/>
      <charset val="134"/>
      <scheme val="minor"/>
    </font>
    <font>
      <b/>
      <sz val="26"/>
      <color rgb="FF000000"/>
      <name val="等线"/>
      <charset val="134"/>
      <scheme val="minor"/>
    </font>
    <font>
      <sz val="19.5"/>
      <color rgb="FF000000"/>
      <name val="等线"/>
      <charset val="134"/>
      <scheme val="minor"/>
    </font>
    <font>
      <sz val="24"/>
      <color rgb="FF000000"/>
      <name val="等线"/>
      <charset val="134"/>
    </font>
    <font>
      <sz val="24"/>
      <name val="等线"/>
      <charset val="134"/>
    </font>
    <font>
      <sz val="2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 wrapText="1"/>
    </xf>
    <xf numFmtId="31" fontId="4" fillId="0" borderId="4" xfId="0" applyNumberFormat="1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31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1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EB9FD8E6-F652-4CFC-8ABC-8730F076C833\Documents\4632366_cloud_folder\2024&#24180;&#20840;&#21592;&#23703;&#20301;&#31454;&#32856;\&#20013;&#22269;&#31185;&#23398;&#38498;&#24037;&#20316;&#20154;&#21592;&#20860;&#32844;&#31649;&#29702;\&#24037;&#20316;&#20154;&#21592;&#20860;&#32844;&#20449;&#24687;&#21488;&#36134;&#65288;9&#26376;30&#26085;&#20826;&#22996;&#20250;&#65289;.xlsx\Users\&#20154;&#20107;&#22788;\Desktop\202410%20&#20154;&#215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"/>
      <sheetName val="科学网"/>
      <sheetName val="离职-统一格式"/>
      <sheetName val="退休职工"/>
      <sheetName val="离职"/>
      <sheetName val="实习"/>
      <sheetName val="试用期"/>
      <sheetName val="中层"/>
    </sheetNames>
    <sheetDataSet>
      <sheetData sheetId="0" refreshError="1">
        <row r="1">
          <cell r="B1" t="str">
            <v>姓名</v>
          </cell>
          <cell r="C1" t="str">
            <v>部门</v>
          </cell>
          <cell r="D1" t="str">
            <v>职务</v>
          </cell>
        </row>
        <row r="2">
          <cell r="B2" t="str">
            <v>赵彦</v>
          </cell>
          <cell r="C2" t="str">
            <v>社领导</v>
          </cell>
          <cell r="D2" t="str">
            <v>党委书记、社长、总编辑</v>
          </cell>
        </row>
        <row r="3">
          <cell r="B3" t="str">
            <v>王维佐</v>
          </cell>
          <cell r="C3" t="str">
            <v>社领导</v>
          </cell>
          <cell r="D3" t="str">
            <v>党委副书记、纪委书记</v>
          </cell>
        </row>
        <row r="4">
          <cell r="B4" t="str">
            <v>刘英楠</v>
          </cell>
          <cell r="C4" t="str">
            <v>社领导</v>
          </cell>
          <cell r="D4" t="str">
            <v>副社长</v>
          </cell>
        </row>
        <row r="5">
          <cell r="B5" t="str">
            <v>肖洁</v>
          </cell>
          <cell r="C5" t="str">
            <v>社领导</v>
          </cell>
          <cell r="D5" t="str">
            <v>副总编辑兼总编室主任</v>
          </cell>
        </row>
        <row r="6">
          <cell r="B6" t="str">
            <v>刘峰松</v>
          </cell>
          <cell r="C6" t="str">
            <v>退任领导</v>
          </cell>
          <cell r="D6" t="str">
            <v>正局级</v>
          </cell>
        </row>
        <row r="7">
          <cell r="B7" t="str">
            <v>李占军</v>
          </cell>
          <cell r="C7" t="str">
            <v>退任领导</v>
          </cell>
          <cell r="D7" t="str">
            <v>副局级</v>
          </cell>
        </row>
        <row r="8">
          <cell r="B8" t="str">
            <v>林珺</v>
          </cell>
          <cell r="C8" t="str">
            <v>退任领导</v>
          </cell>
          <cell r="D8" t="str">
            <v>副局级</v>
          </cell>
        </row>
        <row r="9">
          <cell r="B9" t="str">
            <v>张明伟</v>
          </cell>
          <cell r="C9" t="str">
            <v>退任领导</v>
          </cell>
          <cell r="D9" t="str">
            <v>副局级</v>
          </cell>
        </row>
        <row r="10">
          <cell r="B10" t="str">
            <v>丁佳</v>
          </cell>
          <cell r="C10" t="str">
            <v>党委办公室（纪监审办公室）</v>
          </cell>
          <cell r="D10" t="str">
            <v>主任</v>
          </cell>
        </row>
        <row r="11">
          <cell r="B11" t="str">
            <v>张京</v>
          </cell>
          <cell r="C11" t="str">
            <v>党委办公室（纪监审办公室）</v>
          </cell>
          <cell r="D11" t="str">
            <v>业务主管</v>
          </cell>
        </row>
        <row r="12">
          <cell r="B12" t="str">
            <v>李雅楠</v>
          </cell>
          <cell r="C12" t="str">
            <v>党委办公室（纪监审办公室）</v>
          </cell>
          <cell r="D12" t="str">
            <v>业务主管</v>
          </cell>
        </row>
        <row r="13">
          <cell r="B13" t="str">
            <v>陆琦</v>
          </cell>
          <cell r="C13" t="str">
            <v>综合处（财务室）</v>
          </cell>
          <cell r="D13" t="str">
            <v>处长</v>
          </cell>
        </row>
        <row r="14">
          <cell r="B14" t="str">
            <v>姚垚</v>
          </cell>
          <cell r="C14" t="str">
            <v>综合处（财务室）</v>
          </cell>
          <cell r="D14" t="str">
            <v>副处长、财务室主任</v>
          </cell>
        </row>
        <row r="15">
          <cell r="B15" t="str">
            <v>赵天书</v>
          </cell>
          <cell r="C15" t="str">
            <v>综合处（财务室）</v>
          </cell>
          <cell r="D15" t="str">
            <v>副处长</v>
          </cell>
        </row>
        <row r="16">
          <cell r="B16" t="str">
            <v>王心怡</v>
          </cell>
          <cell r="C16" t="str">
            <v>综合处（财务室）</v>
          </cell>
          <cell r="D16" t="str">
            <v>业务主管</v>
          </cell>
        </row>
        <row r="17">
          <cell r="B17" t="str">
            <v>谷双双</v>
          </cell>
          <cell r="C17" t="str">
            <v>综合处（财务室）</v>
          </cell>
          <cell r="D17" t="str">
            <v>业务主管</v>
          </cell>
        </row>
        <row r="18">
          <cell r="B18" t="str">
            <v>张彤</v>
          </cell>
          <cell r="C18" t="str">
            <v>综合处（财务室）</v>
          </cell>
          <cell r="D18" t="str">
            <v>业务主管</v>
          </cell>
        </row>
        <row r="19">
          <cell r="B19" t="str">
            <v>王京鹏</v>
          </cell>
          <cell r="C19" t="str">
            <v>综合处（财务室）</v>
          </cell>
          <cell r="D19" t="str">
            <v>业务助理</v>
          </cell>
        </row>
        <row r="20">
          <cell r="B20" t="str">
            <v>张婧</v>
          </cell>
          <cell r="C20" t="str">
            <v>人事处（退休办）</v>
          </cell>
          <cell r="D20" t="str">
            <v>处长</v>
          </cell>
        </row>
        <row r="21">
          <cell r="B21" t="str">
            <v>王莎莎</v>
          </cell>
          <cell r="C21" t="str">
            <v>人事处（退休办）</v>
          </cell>
          <cell r="D21" t="str">
            <v>业务主管</v>
          </cell>
        </row>
        <row r="22">
          <cell r="B22" t="str">
            <v>王玉蕊</v>
          </cell>
          <cell r="C22" t="str">
            <v>人事处（退休办）</v>
          </cell>
          <cell r="D22" t="str">
            <v>业务主管</v>
          </cell>
        </row>
        <row r="23">
          <cell r="B23" t="str">
            <v>计红梅</v>
          </cell>
          <cell r="C23" t="str">
            <v>总编室</v>
          </cell>
          <cell r="D23" t="str">
            <v>主任</v>
          </cell>
        </row>
        <row r="24">
          <cell r="B24" t="str">
            <v>李芸</v>
          </cell>
          <cell r="C24" t="str">
            <v>总编室</v>
          </cell>
          <cell r="D24" t="str">
            <v>副主任</v>
          </cell>
        </row>
        <row r="25">
          <cell r="B25" t="str">
            <v>赵路</v>
          </cell>
          <cell r="C25" t="str">
            <v>总编室</v>
          </cell>
          <cell r="D25" t="str">
            <v>副主任</v>
          </cell>
        </row>
        <row r="26">
          <cell r="B26" t="str">
            <v>张其瑶</v>
          </cell>
          <cell r="C26" t="str">
            <v>总编室</v>
          </cell>
          <cell r="D26" t="str">
            <v>主管编辑</v>
          </cell>
        </row>
        <row r="27">
          <cell r="B27" t="str">
            <v>李惠钰</v>
          </cell>
          <cell r="C27" t="str">
            <v>总编室</v>
          </cell>
          <cell r="D27" t="str">
            <v>主报编辑</v>
          </cell>
        </row>
        <row r="28">
          <cell r="B28" t="str">
            <v>胡璇子</v>
          </cell>
          <cell r="C28" t="str">
            <v>总编室</v>
          </cell>
          <cell r="D28" t="str">
            <v>主报编辑</v>
          </cell>
        </row>
        <row r="29">
          <cell r="B29" t="str">
            <v>沈春蕾</v>
          </cell>
          <cell r="C29" t="str">
            <v>总编室</v>
          </cell>
          <cell r="D29" t="str">
            <v>主报编辑</v>
          </cell>
        </row>
        <row r="30">
          <cell r="B30" t="str">
            <v>王方</v>
          </cell>
          <cell r="C30" t="str">
            <v>总编室</v>
          </cell>
          <cell r="D30" t="str">
            <v>主报编辑</v>
          </cell>
        </row>
        <row r="31">
          <cell r="B31" t="str">
            <v>许悦</v>
          </cell>
          <cell r="C31" t="str">
            <v>总编室</v>
          </cell>
          <cell r="D31" t="str">
            <v>主报编辑</v>
          </cell>
        </row>
        <row r="32">
          <cell r="B32" t="str">
            <v>崔雪芹</v>
          </cell>
          <cell r="C32" t="str">
            <v>总编室</v>
          </cell>
          <cell r="D32" t="str">
            <v>约稿编辑</v>
          </cell>
        </row>
        <row r="33">
          <cell r="B33" t="str">
            <v>温新红</v>
          </cell>
          <cell r="C33" t="str">
            <v>总编室</v>
          </cell>
          <cell r="D33" t="str">
            <v>约稿编辑</v>
          </cell>
        </row>
        <row r="34">
          <cell r="B34" t="str">
            <v>陈欢欢</v>
          </cell>
          <cell r="C34" t="str">
            <v>总编室</v>
          </cell>
          <cell r="D34" t="str">
            <v>政务编辑</v>
          </cell>
        </row>
        <row r="35">
          <cell r="B35" t="str">
            <v>陈彬</v>
          </cell>
          <cell r="C35" t="str">
            <v>总编室</v>
          </cell>
          <cell r="D35" t="str">
            <v>大学编辑</v>
          </cell>
        </row>
        <row r="36">
          <cell r="B36" t="str">
            <v>韩扬眉</v>
          </cell>
          <cell r="C36" t="str">
            <v>总编室</v>
          </cell>
          <cell r="D36" t="str">
            <v>文化编辑</v>
          </cell>
        </row>
        <row r="37">
          <cell r="B37" t="str">
            <v>张思玮</v>
          </cell>
          <cell r="C37" t="str">
            <v>总编室</v>
          </cell>
          <cell r="D37" t="str">
            <v>《医学科学报》编辑</v>
          </cell>
        </row>
        <row r="38">
          <cell r="B38" t="str">
            <v>陈祎琪</v>
          </cell>
          <cell r="C38" t="str">
            <v>总编室</v>
          </cell>
          <cell r="D38" t="str">
            <v>《医学科学报》编辑</v>
          </cell>
        </row>
        <row r="39">
          <cell r="B39" t="str">
            <v>唐琳</v>
          </cell>
          <cell r="C39" t="str">
            <v>总编室</v>
          </cell>
          <cell r="D39" t="str">
            <v>《科学新闻》编辑</v>
          </cell>
        </row>
        <row r="40">
          <cell r="B40" t="str">
            <v>何工劳</v>
          </cell>
          <cell r="C40" t="str">
            <v>总编室</v>
          </cell>
          <cell r="D40" t="str">
            <v>校对</v>
          </cell>
        </row>
        <row r="41">
          <cell r="B41" t="str">
            <v>唐晓华</v>
          </cell>
          <cell r="C41" t="str">
            <v>总编室</v>
          </cell>
          <cell r="D41" t="str">
            <v>校对</v>
          </cell>
        </row>
        <row r="42">
          <cell r="B42" t="str">
            <v>闫洁</v>
          </cell>
          <cell r="C42" t="str">
            <v>网媒中心</v>
          </cell>
          <cell r="D42" t="str">
            <v>主任</v>
          </cell>
        </row>
        <row r="43">
          <cell r="B43" t="str">
            <v>方芳</v>
          </cell>
          <cell r="C43" t="str">
            <v>网媒中心</v>
          </cell>
          <cell r="D43" t="str">
            <v>副主任</v>
          </cell>
        </row>
        <row r="44">
          <cell r="B44" t="str">
            <v>李晨阳</v>
          </cell>
          <cell r="C44" t="str">
            <v>网媒中心</v>
          </cell>
          <cell r="D44" t="str">
            <v>副主任</v>
          </cell>
        </row>
        <row r="45">
          <cell r="B45" t="str">
            <v>梅进</v>
          </cell>
          <cell r="C45" t="str">
            <v>网媒中心</v>
          </cell>
          <cell r="D45" t="str">
            <v>主管编辑</v>
          </cell>
        </row>
        <row r="46">
          <cell r="B46" t="str">
            <v>李子锋</v>
          </cell>
          <cell r="C46" t="str">
            <v>网媒中心</v>
          </cell>
          <cell r="D46" t="str">
            <v>主管编辑</v>
          </cell>
        </row>
        <row r="47">
          <cell r="B47" t="str">
            <v>孙滔</v>
          </cell>
          <cell r="C47" t="str">
            <v>网媒中心</v>
          </cell>
          <cell r="D47" t="str">
            <v>资深记者</v>
          </cell>
        </row>
        <row r="48">
          <cell r="B48" t="str">
            <v>李濯清</v>
          </cell>
          <cell r="C48" t="str">
            <v>网媒中心</v>
          </cell>
          <cell r="D48" t="str">
            <v>平台运营编辑</v>
          </cell>
        </row>
        <row r="49">
          <cell r="B49" t="str">
            <v>袁小华</v>
          </cell>
          <cell r="C49" t="str">
            <v>网媒中心</v>
          </cell>
          <cell r="D49" t="str">
            <v>平台运营编辑</v>
          </cell>
        </row>
        <row r="50">
          <cell r="B50" t="str">
            <v>郭晓珺</v>
          </cell>
          <cell r="C50" t="str">
            <v>网媒中心</v>
          </cell>
          <cell r="D50" t="str">
            <v>平台运营编辑</v>
          </cell>
        </row>
        <row r="51">
          <cell r="B51" t="str">
            <v>王瑞雪</v>
          </cell>
          <cell r="C51" t="str">
            <v>网媒中心</v>
          </cell>
          <cell r="D51" t="str">
            <v>平台运营编辑</v>
          </cell>
        </row>
        <row r="52">
          <cell r="B52" t="str">
            <v>喻子容</v>
          </cell>
          <cell r="C52" t="str">
            <v>网媒中心</v>
          </cell>
          <cell r="D52" t="str">
            <v>音视频记者</v>
          </cell>
        </row>
        <row r="53">
          <cell r="B53" t="str">
            <v>丁典</v>
          </cell>
          <cell r="C53" t="str">
            <v>网媒中心</v>
          </cell>
          <cell r="D53" t="str">
            <v>音视频记者</v>
          </cell>
        </row>
        <row r="54">
          <cell r="B54" t="str">
            <v>朱献东</v>
          </cell>
          <cell r="C54" t="str">
            <v>网媒中心</v>
          </cell>
          <cell r="D54" t="str">
            <v>音视频记者</v>
          </cell>
        </row>
        <row r="55">
          <cell r="B55" t="str">
            <v>戚金葆</v>
          </cell>
          <cell r="C55" t="str">
            <v>网媒中心</v>
          </cell>
          <cell r="D55" t="str">
            <v>音视频记者</v>
          </cell>
        </row>
        <row r="56">
          <cell r="B56" t="str">
            <v>田瑞颖</v>
          </cell>
          <cell r="C56" t="str">
            <v>网媒中心</v>
          </cell>
          <cell r="D56" t="str">
            <v>图文记者</v>
          </cell>
        </row>
        <row r="57">
          <cell r="B57" t="str">
            <v>徐可莹</v>
          </cell>
          <cell r="C57" t="str">
            <v>网媒中心</v>
          </cell>
          <cell r="D57" t="str">
            <v>图文记者</v>
          </cell>
        </row>
        <row r="58">
          <cell r="B58" t="str">
            <v>孟凌霄</v>
          </cell>
          <cell r="C58" t="str">
            <v>网媒中心</v>
          </cell>
          <cell r="D58" t="str">
            <v>图文记者</v>
          </cell>
        </row>
        <row r="59">
          <cell r="B59" t="str">
            <v>王兆昱</v>
          </cell>
          <cell r="C59" t="str">
            <v>网媒中心</v>
          </cell>
          <cell r="D59" t="str">
            <v>图文记者</v>
          </cell>
        </row>
        <row r="60">
          <cell r="B60" t="str">
            <v>杜珊妮</v>
          </cell>
          <cell r="C60" t="str">
            <v>网媒中心</v>
          </cell>
          <cell r="D60" t="str">
            <v>图文记者</v>
          </cell>
        </row>
        <row r="61">
          <cell r="B61" t="str">
            <v>魏刚</v>
          </cell>
          <cell r="C61" t="str">
            <v>采访中心</v>
          </cell>
          <cell r="D61" t="str">
            <v>主任</v>
          </cell>
        </row>
        <row r="62">
          <cell r="B62" t="str">
            <v>胡珉琦</v>
          </cell>
          <cell r="C62" t="str">
            <v>采访中心</v>
          </cell>
          <cell r="D62" t="str">
            <v>副主任</v>
          </cell>
        </row>
        <row r="63">
          <cell r="B63" t="str">
            <v>倪思洁</v>
          </cell>
          <cell r="C63" t="str">
            <v>采访中心</v>
          </cell>
          <cell r="D63" t="str">
            <v>首席记者</v>
          </cell>
        </row>
        <row r="64">
          <cell r="B64" t="str">
            <v>温才妃</v>
          </cell>
          <cell r="C64" t="str">
            <v>采访中心</v>
          </cell>
          <cell r="D64" t="str">
            <v>资深记者</v>
          </cell>
        </row>
        <row r="65">
          <cell r="B65" t="str">
            <v>赵广立</v>
          </cell>
          <cell r="C65" t="str">
            <v>采访中心</v>
          </cell>
          <cell r="D65" t="str">
            <v>资深记者</v>
          </cell>
        </row>
        <row r="66">
          <cell r="B66" t="str">
            <v>甘晓</v>
          </cell>
          <cell r="C66" t="str">
            <v>采访中心</v>
          </cell>
          <cell r="D66" t="str">
            <v>图文记者</v>
          </cell>
        </row>
        <row r="67">
          <cell r="B67" t="str">
            <v>冯丽妃</v>
          </cell>
          <cell r="C67" t="str">
            <v>采访中心</v>
          </cell>
          <cell r="D67" t="str">
            <v>图文记者</v>
          </cell>
        </row>
        <row r="68">
          <cell r="B68" t="str">
            <v>李晨</v>
          </cell>
          <cell r="C68" t="str">
            <v>采访中心</v>
          </cell>
          <cell r="D68" t="str">
            <v>图文记者</v>
          </cell>
        </row>
        <row r="69">
          <cell r="B69" t="str">
            <v>张双虎</v>
          </cell>
          <cell r="C69" t="str">
            <v>采访中心</v>
          </cell>
          <cell r="D69" t="str">
            <v>图文记者</v>
          </cell>
        </row>
        <row r="70">
          <cell r="B70" t="str">
            <v>袁一雪</v>
          </cell>
          <cell r="C70" t="str">
            <v>采访中心</v>
          </cell>
          <cell r="D70" t="str">
            <v>图文记者</v>
          </cell>
        </row>
        <row r="71">
          <cell r="B71" t="str">
            <v>张楠</v>
          </cell>
          <cell r="C71" t="str">
            <v>采访中心</v>
          </cell>
          <cell r="D71" t="str">
            <v>图文记者</v>
          </cell>
        </row>
        <row r="72">
          <cell r="B72" t="str">
            <v>高雅丽</v>
          </cell>
          <cell r="C72" t="str">
            <v>采访中心</v>
          </cell>
          <cell r="D72" t="str">
            <v>图文记者</v>
          </cell>
        </row>
        <row r="73">
          <cell r="B73" t="str">
            <v>刘如楠</v>
          </cell>
          <cell r="C73" t="str">
            <v>采访中心</v>
          </cell>
          <cell r="D73" t="str">
            <v>图文记者</v>
          </cell>
        </row>
        <row r="74">
          <cell r="B74" t="str">
            <v>张晴丹</v>
          </cell>
          <cell r="C74" t="str">
            <v>采访中心</v>
          </cell>
          <cell r="D74" t="str">
            <v>图文记者</v>
          </cell>
        </row>
        <row r="75">
          <cell r="B75" t="str">
            <v>赵宇彤</v>
          </cell>
          <cell r="C75" t="str">
            <v>采访中心</v>
          </cell>
          <cell r="D75" t="str">
            <v>图文记者</v>
          </cell>
        </row>
        <row r="76">
          <cell r="B76" t="str">
            <v>王一鸣</v>
          </cell>
          <cell r="C76" t="str">
            <v>采访中心</v>
          </cell>
          <cell r="D76" t="str">
            <v>图文记者</v>
          </cell>
        </row>
        <row r="77">
          <cell r="B77" t="str">
            <v>潘希</v>
          </cell>
          <cell r="C77" t="str">
            <v>科学传播中心</v>
          </cell>
          <cell r="D77" t="str">
            <v>主任</v>
          </cell>
        </row>
        <row r="78">
          <cell r="B78" t="str">
            <v>鞠思婷</v>
          </cell>
          <cell r="C78" t="str">
            <v>科学传播中心</v>
          </cell>
          <cell r="D78" t="str">
            <v>副主任</v>
          </cell>
        </row>
        <row r="79">
          <cell r="B79" t="str">
            <v>邓雅英</v>
          </cell>
          <cell r="C79" t="str">
            <v>科学传播中心</v>
          </cell>
          <cell r="D79" t="str">
            <v>业务主管</v>
          </cell>
        </row>
        <row r="80">
          <cell r="B80" t="str">
            <v>葛笑</v>
          </cell>
          <cell r="C80" t="str">
            <v>科学传播中心</v>
          </cell>
          <cell r="D80" t="str">
            <v>业务主管</v>
          </cell>
        </row>
        <row r="81">
          <cell r="B81" t="str">
            <v>李舒曼</v>
          </cell>
          <cell r="C81" t="str">
            <v>科学传播中心</v>
          </cell>
          <cell r="D81" t="str">
            <v>业务主管</v>
          </cell>
        </row>
        <row r="82">
          <cell r="B82" t="str">
            <v>梁嫒</v>
          </cell>
          <cell r="C82" t="str">
            <v>科学传播中心</v>
          </cell>
          <cell r="D82" t="str">
            <v>业务助理</v>
          </cell>
        </row>
        <row r="83">
          <cell r="B83" t="str">
            <v>高腾</v>
          </cell>
          <cell r="C83" t="str">
            <v>科学传播中心</v>
          </cell>
          <cell r="D83" t="str">
            <v>业务助理</v>
          </cell>
        </row>
        <row r="84">
          <cell r="B84" t="str">
            <v>李思辉</v>
          </cell>
          <cell r="C84" t="str">
            <v>记者站</v>
          </cell>
          <cell r="D84" t="str">
            <v>湖北记者站站长（资深记者）</v>
          </cell>
        </row>
        <row r="85">
          <cell r="B85" t="str">
            <v>王敏</v>
          </cell>
          <cell r="C85" t="str">
            <v>记者站</v>
          </cell>
          <cell r="D85" t="str">
            <v>安徽记者站记者</v>
          </cell>
        </row>
        <row r="86">
          <cell r="B86" t="str">
            <v>孙丹宁</v>
          </cell>
          <cell r="C86" t="str">
            <v>记者站</v>
          </cell>
          <cell r="D86" t="str">
            <v>大连记者站记者</v>
          </cell>
        </row>
        <row r="87">
          <cell r="B87" t="str">
            <v>叶满山</v>
          </cell>
          <cell r="C87" t="str">
            <v>记者站</v>
          </cell>
          <cell r="D87" t="str">
            <v>甘肃记者站记者</v>
          </cell>
        </row>
        <row r="88">
          <cell r="B88" t="str">
            <v>朱汉斌</v>
          </cell>
          <cell r="C88" t="str">
            <v>记者站</v>
          </cell>
          <cell r="D88" t="str">
            <v>广东记者站站长</v>
          </cell>
        </row>
        <row r="89">
          <cell r="B89" t="str">
            <v>王昊昊</v>
          </cell>
          <cell r="C89" t="str">
            <v>记者站</v>
          </cell>
          <cell r="D89" t="str">
            <v>湖南记者站站长</v>
          </cell>
        </row>
        <row r="90">
          <cell r="B90" t="str">
            <v>廖洋</v>
          </cell>
          <cell r="C90" t="str">
            <v>记者站</v>
          </cell>
          <cell r="D90" t="str">
            <v>山东记者站站长</v>
          </cell>
        </row>
        <row r="91">
          <cell r="B91" t="str">
            <v>严涛</v>
          </cell>
          <cell r="C91" t="str">
            <v>记者站</v>
          </cell>
          <cell r="D91" t="str">
            <v>陕西记者站记者</v>
          </cell>
        </row>
        <row r="92">
          <cell r="B92" t="str">
            <v>江庆龄</v>
          </cell>
          <cell r="C92" t="str">
            <v>记者站</v>
          </cell>
          <cell r="D92" t="str">
            <v>上海记者站记者</v>
          </cell>
        </row>
        <row r="93">
          <cell r="B93" t="str">
            <v>刁雯蕙</v>
          </cell>
          <cell r="C93" t="str">
            <v>记者站</v>
          </cell>
          <cell r="D93" t="str">
            <v>深圳记者站记者</v>
          </cell>
        </row>
        <row r="94">
          <cell r="B94" t="str">
            <v>杨晨</v>
          </cell>
          <cell r="C94" t="str">
            <v>记者站</v>
          </cell>
          <cell r="D94" t="str">
            <v>四川记者站记者</v>
          </cell>
        </row>
        <row r="95">
          <cell r="B95" t="str">
            <v>张赋兴</v>
          </cell>
          <cell r="C95" t="str">
            <v>科技公司</v>
          </cell>
          <cell r="D95" t="str">
            <v>董事长</v>
          </cell>
        </row>
        <row r="96">
          <cell r="B96" t="str">
            <v>郑晨曦</v>
          </cell>
          <cell r="C96" t="str">
            <v>科技公司</v>
          </cell>
          <cell r="D96" t="str">
            <v>总经理</v>
          </cell>
        </row>
        <row r="97">
          <cell r="B97" t="str">
            <v>曹利军</v>
          </cell>
          <cell r="C97" t="str">
            <v>无岗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Q40"/>
  <sheetViews>
    <sheetView tabSelected="1" view="pageBreakPreview" zoomScale="30" zoomScaleNormal="30" workbookViewId="0">
      <selection activeCell="E39" sqref="E39"/>
    </sheetView>
  </sheetViews>
  <sheetFormatPr defaultColWidth="8.84166666666667" defaultRowHeight="14"/>
  <cols>
    <col min="1" max="1" width="8.25" style="1" customWidth="1"/>
    <col min="2" max="2" width="17.775" style="1" customWidth="1"/>
    <col min="3" max="3" width="11" style="1" hidden="1" customWidth="1"/>
    <col min="4" max="4" width="30" style="1" customWidth="1"/>
    <col min="5" max="5" width="40" style="1" customWidth="1"/>
    <col min="6" max="6" width="21.3833333333333" style="1" customWidth="1"/>
    <col min="7" max="7" width="23.0583333333333" style="1" customWidth="1"/>
    <col min="8" max="8" width="25.275" style="1" customWidth="1"/>
    <col min="9" max="9" width="58.6083333333333" style="1" customWidth="1"/>
    <col min="10" max="10" width="28.8833333333333" style="1" customWidth="1"/>
    <col min="11" max="11" width="77.4166666666667" style="1" customWidth="1"/>
    <col min="12" max="12" width="57.775" style="1" customWidth="1"/>
    <col min="13" max="13" width="12.8333333333333" style="1" customWidth="1"/>
    <col min="14" max="14" width="36.9416666666667" style="1" customWidth="1"/>
    <col min="15" max="15" width="32.775" style="1" customWidth="1"/>
    <col min="16" max="16" width="15.5833333333333" style="1" customWidth="1"/>
    <col min="17" max="17" width="61.1083333333333" style="1" customWidth="1"/>
    <col min="18" max="18" width="9.16666666666667" style="1" customWidth="1"/>
    <col min="19" max="16384" width="8.84166666666667" style="1"/>
  </cols>
  <sheetData>
    <row r="1" ht="107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22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5" t="s">
        <v>17</v>
      </c>
    </row>
    <row r="3" s="1" customFormat="1" ht="64" customHeight="1" spans="1:17">
      <c r="A3" s="6">
        <v>1</v>
      </c>
      <c r="B3" s="7" t="s">
        <v>18</v>
      </c>
      <c r="C3" s="7"/>
      <c r="D3" s="7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9" t="s">
        <v>24</v>
      </c>
      <c r="J3" s="7" t="s">
        <v>25</v>
      </c>
      <c r="K3" s="7" t="s">
        <v>26</v>
      </c>
      <c r="L3" s="7" t="s">
        <v>27</v>
      </c>
      <c r="M3" s="7" t="s">
        <v>28</v>
      </c>
      <c r="N3" s="7" t="s">
        <v>29</v>
      </c>
      <c r="O3" s="10">
        <v>45689</v>
      </c>
      <c r="P3" s="11" t="s">
        <v>30</v>
      </c>
      <c r="Q3" s="12" t="s">
        <v>31</v>
      </c>
    </row>
    <row r="4" s="1" customFormat="1" ht="143" customHeight="1" spans="1:17">
      <c r="A4" s="6">
        <v>2</v>
      </c>
      <c r="B4" s="13" t="s">
        <v>32</v>
      </c>
      <c r="C4" s="7"/>
      <c r="D4" s="13" t="str">
        <f>VLOOKUP(B4,[1]在职!$B:$C,2,FALSE)</f>
        <v>记者站</v>
      </c>
      <c r="E4" s="13" t="str">
        <f>VLOOKUP(B4,[1]在职!$B:$D,3,FALSE)</f>
        <v>湖北记者站站长（资深记者）</v>
      </c>
      <c r="F4" s="14" t="s">
        <v>21</v>
      </c>
      <c r="G4" s="14" t="s">
        <v>33</v>
      </c>
      <c r="H4" s="8" t="s">
        <v>23</v>
      </c>
      <c r="I4" s="7" t="s">
        <v>34</v>
      </c>
      <c r="J4" s="7" t="s">
        <v>35</v>
      </c>
      <c r="K4" s="7" t="s">
        <v>36</v>
      </c>
      <c r="L4" s="7" t="s">
        <v>37</v>
      </c>
      <c r="M4" s="7" t="s">
        <v>28</v>
      </c>
      <c r="N4" s="7" t="s">
        <v>38</v>
      </c>
      <c r="O4" s="10">
        <v>45597</v>
      </c>
      <c r="P4" s="12" t="s">
        <v>30</v>
      </c>
      <c r="Q4" s="12" t="s">
        <v>39</v>
      </c>
    </row>
    <row r="5" s="1" customFormat="1" ht="97" customHeight="1" spans="1:17">
      <c r="A5" s="6">
        <v>3</v>
      </c>
      <c r="B5" s="13" t="s">
        <v>40</v>
      </c>
      <c r="C5" s="7"/>
      <c r="D5" s="13" t="s">
        <v>41</v>
      </c>
      <c r="E5" s="13" t="s">
        <v>42</v>
      </c>
      <c r="F5" s="15" t="s">
        <v>21</v>
      </c>
      <c r="G5" s="15" t="s">
        <v>33</v>
      </c>
      <c r="H5" s="8" t="s">
        <v>23</v>
      </c>
      <c r="I5" s="7" t="s">
        <v>43</v>
      </c>
      <c r="J5" s="9" t="s">
        <v>44</v>
      </c>
      <c r="K5" s="7" t="s">
        <v>45</v>
      </c>
      <c r="L5" s="9" t="s">
        <v>46</v>
      </c>
      <c r="M5" s="7" t="s">
        <v>28</v>
      </c>
      <c r="N5" s="7" t="s">
        <v>47</v>
      </c>
      <c r="O5" s="16">
        <v>45565</v>
      </c>
      <c r="P5" s="7" t="s">
        <v>30</v>
      </c>
      <c r="Q5" s="12" t="s">
        <v>48</v>
      </c>
    </row>
    <row r="6" s="1" customFormat="1" ht="112" customHeight="1" spans="1:17">
      <c r="A6" s="6">
        <v>4</v>
      </c>
      <c r="B6" s="13" t="s">
        <v>40</v>
      </c>
      <c r="C6" s="7"/>
      <c r="D6" s="13" t="s">
        <v>41</v>
      </c>
      <c r="E6" s="13" t="s">
        <v>42</v>
      </c>
      <c r="F6" s="8" t="s">
        <v>21</v>
      </c>
      <c r="G6" s="8" t="s">
        <v>33</v>
      </c>
      <c r="H6" s="8" t="s">
        <v>23</v>
      </c>
      <c r="I6" s="7" t="s">
        <v>49</v>
      </c>
      <c r="J6" s="7" t="s">
        <v>25</v>
      </c>
      <c r="K6" s="9" t="s">
        <v>50</v>
      </c>
      <c r="L6" s="7" t="s">
        <v>51</v>
      </c>
      <c r="M6" s="7" t="s">
        <v>28</v>
      </c>
      <c r="N6" s="7" t="s">
        <v>29</v>
      </c>
      <c r="O6" s="10">
        <v>45413</v>
      </c>
      <c r="P6" s="7" t="s">
        <v>30</v>
      </c>
      <c r="Q6" s="12" t="s">
        <v>48</v>
      </c>
    </row>
    <row r="7" ht="75" customHeight="1" spans="1:17">
      <c r="A7" s="6">
        <v>5</v>
      </c>
      <c r="B7" s="13" t="s">
        <v>52</v>
      </c>
      <c r="C7" s="7"/>
      <c r="D7" s="13" t="s">
        <v>53</v>
      </c>
      <c r="E7" s="13" t="s">
        <v>54</v>
      </c>
      <c r="F7" s="8" t="s">
        <v>21</v>
      </c>
      <c r="G7" s="8" t="s">
        <v>22</v>
      </c>
      <c r="H7" s="8" t="s">
        <v>23</v>
      </c>
      <c r="I7" s="7" t="s">
        <v>55</v>
      </c>
      <c r="J7" s="9" t="s">
        <v>56</v>
      </c>
      <c r="K7" s="7" t="s">
        <v>57</v>
      </c>
      <c r="L7" s="7" t="s">
        <v>58</v>
      </c>
      <c r="M7" s="7" t="s">
        <v>28</v>
      </c>
      <c r="N7" s="7" t="s">
        <v>29</v>
      </c>
      <c r="O7" s="10">
        <v>45047</v>
      </c>
      <c r="P7" s="12" t="s">
        <v>30</v>
      </c>
      <c r="Q7" s="17" t="s">
        <v>59</v>
      </c>
    </row>
    <row r="8" ht="70" customHeight="1" spans="1:17">
      <c r="A8" s="6">
        <v>6</v>
      </c>
      <c r="B8" s="13" t="s">
        <v>52</v>
      </c>
      <c r="C8" s="7"/>
      <c r="D8" s="13" t="s">
        <v>53</v>
      </c>
      <c r="E8" s="13" t="s">
        <v>54</v>
      </c>
      <c r="F8" s="15" t="s">
        <v>21</v>
      </c>
      <c r="G8" s="15" t="s">
        <v>22</v>
      </c>
      <c r="H8" s="8" t="s">
        <v>23</v>
      </c>
      <c r="I8" s="7" t="s">
        <v>60</v>
      </c>
      <c r="J8" s="9" t="s">
        <v>56</v>
      </c>
      <c r="K8" s="7" t="s">
        <v>26</v>
      </c>
      <c r="L8" s="7" t="s">
        <v>61</v>
      </c>
      <c r="M8" s="7" t="s">
        <v>28</v>
      </c>
      <c r="N8" s="7" t="s">
        <v>62</v>
      </c>
      <c r="O8" s="16">
        <v>44682</v>
      </c>
      <c r="P8" s="12" t="s">
        <v>30</v>
      </c>
      <c r="Q8" s="17" t="s">
        <v>59</v>
      </c>
    </row>
    <row r="9" ht="75" customHeight="1" spans="1:17">
      <c r="A9" s="6">
        <v>7</v>
      </c>
      <c r="B9" s="13" t="s">
        <v>63</v>
      </c>
      <c r="C9" s="7"/>
      <c r="D9" s="13" t="str">
        <f>VLOOKUP(B9,[1]在职!$B:$C,2,FALSE)</f>
        <v>采访中心</v>
      </c>
      <c r="E9" s="13" t="str">
        <f>VLOOKUP(B9,[1]在职!$B:$D,3,FALSE)</f>
        <v>副主任</v>
      </c>
      <c r="F9" s="8" t="s">
        <v>21</v>
      </c>
      <c r="G9" s="8" t="s">
        <v>33</v>
      </c>
      <c r="H9" s="8" t="s">
        <v>23</v>
      </c>
      <c r="I9" s="7" t="s">
        <v>60</v>
      </c>
      <c r="J9" s="9" t="s">
        <v>56</v>
      </c>
      <c r="K9" s="7" t="s">
        <v>26</v>
      </c>
      <c r="L9" s="7" t="s">
        <v>61</v>
      </c>
      <c r="M9" s="7" t="s">
        <v>28</v>
      </c>
      <c r="N9" s="18" t="s">
        <v>62</v>
      </c>
      <c r="O9" s="10">
        <v>44682</v>
      </c>
      <c r="P9" s="19" t="s">
        <v>30</v>
      </c>
      <c r="Q9" s="17" t="s">
        <v>59</v>
      </c>
    </row>
    <row r="10" ht="64" customHeight="1" spans="1:17">
      <c r="A10" s="6">
        <v>8</v>
      </c>
      <c r="B10" s="13" t="s">
        <v>64</v>
      </c>
      <c r="C10" s="7"/>
      <c r="D10" s="13" t="str">
        <f>VLOOKUP(B10,[1]在职!$B:$C,2,FALSE)</f>
        <v>科学传播中心</v>
      </c>
      <c r="E10" s="13" t="str">
        <f>VLOOKUP(B10,[1]在职!$B:$D,3,FALSE)</f>
        <v>副主任</v>
      </c>
      <c r="F10" s="8" t="s">
        <v>21</v>
      </c>
      <c r="G10" s="8" t="s">
        <v>33</v>
      </c>
      <c r="H10" s="8" t="s">
        <v>23</v>
      </c>
      <c r="I10" s="7" t="s">
        <v>60</v>
      </c>
      <c r="J10" s="9" t="s">
        <v>65</v>
      </c>
      <c r="K10" s="7" t="s">
        <v>26</v>
      </c>
      <c r="L10" s="7" t="s">
        <v>61</v>
      </c>
      <c r="M10" s="7" t="s">
        <v>28</v>
      </c>
      <c r="N10" s="18" t="s">
        <v>62</v>
      </c>
      <c r="O10" s="10">
        <v>44682</v>
      </c>
      <c r="P10" s="19" t="s">
        <v>30</v>
      </c>
      <c r="Q10" s="17" t="s">
        <v>59</v>
      </c>
    </row>
    <row r="11" ht="75" customHeight="1" spans="1:17">
      <c r="A11" s="6">
        <v>9</v>
      </c>
      <c r="B11" s="13" t="s">
        <v>66</v>
      </c>
      <c r="C11" s="7"/>
      <c r="D11" s="13" t="str">
        <f>VLOOKUP(B11,[1]在职!$B:$C,2,FALSE)</f>
        <v>采访中心</v>
      </c>
      <c r="E11" s="13" t="str">
        <f>VLOOKUP(B11,[1]在职!$B:$D,3,FALSE)</f>
        <v>图文记者</v>
      </c>
      <c r="F11" s="15" t="s">
        <v>21</v>
      </c>
      <c r="G11" s="15" t="s">
        <v>33</v>
      </c>
      <c r="H11" s="8" t="s">
        <v>23</v>
      </c>
      <c r="I11" s="7" t="s">
        <v>60</v>
      </c>
      <c r="J11" s="9" t="s">
        <v>56</v>
      </c>
      <c r="K11" s="7" t="s">
        <v>26</v>
      </c>
      <c r="L11" s="7" t="s">
        <v>61</v>
      </c>
      <c r="M11" s="7" t="s">
        <v>28</v>
      </c>
      <c r="N11" s="18" t="s">
        <v>62</v>
      </c>
      <c r="O11" s="10">
        <v>44682</v>
      </c>
      <c r="P11" s="12" t="s">
        <v>30</v>
      </c>
      <c r="Q11" s="17" t="s">
        <v>59</v>
      </c>
    </row>
    <row r="12" ht="75" customHeight="1" spans="1:17">
      <c r="A12" s="6">
        <v>10</v>
      </c>
      <c r="B12" s="7" t="s">
        <v>67</v>
      </c>
      <c r="C12" s="7"/>
      <c r="D12" s="7" t="str">
        <f>VLOOKUP(B12,[1]在职!$B:$C,2,FALSE)</f>
        <v>网媒中心</v>
      </c>
      <c r="E12" s="7" t="str">
        <f>VLOOKUP(B12,[1]在职!$B:$D,3,FALSE)</f>
        <v>副主任</v>
      </c>
      <c r="F12" s="8" t="s">
        <v>21</v>
      </c>
      <c r="G12" s="8" t="s">
        <v>22</v>
      </c>
      <c r="H12" s="8" t="s">
        <v>23</v>
      </c>
      <c r="I12" s="7" t="s">
        <v>60</v>
      </c>
      <c r="J12" s="9" t="s">
        <v>56</v>
      </c>
      <c r="K12" s="7" t="s">
        <v>26</v>
      </c>
      <c r="L12" s="7" t="s">
        <v>61</v>
      </c>
      <c r="M12" s="7" t="s">
        <v>28</v>
      </c>
      <c r="N12" s="18" t="s">
        <v>62</v>
      </c>
      <c r="O12" s="10">
        <v>44682</v>
      </c>
      <c r="P12" s="12" t="s">
        <v>30</v>
      </c>
      <c r="Q12" s="17" t="s">
        <v>59</v>
      </c>
    </row>
    <row r="13" ht="75" customHeight="1" spans="1:17">
      <c r="A13" s="6">
        <v>11</v>
      </c>
      <c r="B13" s="7" t="s">
        <v>68</v>
      </c>
      <c r="C13" s="7"/>
      <c r="D13" s="7" t="str">
        <f>VLOOKUP(B13,[1]在职!$B:$C,2,FALSE)</f>
        <v>科学传播中心</v>
      </c>
      <c r="E13" s="7" t="str">
        <f>VLOOKUP(B13,[1]在职!$B:$D,3,FALSE)</f>
        <v>业务主管</v>
      </c>
      <c r="F13" s="8" t="s">
        <v>21</v>
      </c>
      <c r="G13" s="8" t="s">
        <v>69</v>
      </c>
      <c r="H13" s="8" t="s">
        <v>23</v>
      </c>
      <c r="I13" s="7" t="s">
        <v>60</v>
      </c>
      <c r="J13" s="9" t="s">
        <v>56</v>
      </c>
      <c r="K13" s="7" t="s">
        <v>26</v>
      </c>
      <c r="L13" s="7" t="s">
        <v>61</v>
      </c>
      <c r="M13" s="7" t="s">
        <v>28</v>
      </c>
      <c r="N13" s="18" t="s">
        <v>62</v>
      </c>
      <c r="O13" s="16">
        <v>44682</v>
      </c>
      <c r="P13" s="12" t="s">
        <v>30</v>
      </c>
      <c r="Q13" s="17" t="s">
        <v>59</v>
      </c>
    </row>
    <row r="14" ht="75" customHeight="1" spans="1:17">
      <c r="A14" s="6">
        <v>12</v>
      </c>
      <c r="B14" s="7" t="s">
        <v>70</v>
      </c>
      <c r="C14" s="7"/>
      <c r="D14" s="7" t="str">
        <f>VLOOKUP(B14,[1]在职!$B:$C,2,FALSE)</f>
        <v>总编室</v>
      </c>
      <c r="E14" s="7" t="str">
        <f>VLOOKUP(B14,[1]在职!$B:$D,3,FALSE)</f>
        <v>副主任</v>
      </c>
      <c r="F14" s="8" t="s">
        <v>21</v>
      </c>
      <c r="G14" s="8" t="s">
        <v>33</v>
      </c>
      <c r="H14" s="8" t="s">
        <v>23</v>
      </c>
      <c r="I14" s="7" t="s">
        <v>71</v>
      </c>
      <c r="J14" s="9" t="s">
        <v>72</v>
      </c>
      <c r="K14" s="9" t="s">
        <v>73</v>
      </c>
      <c r="L14" s="7" t="s">
        <v>74</v>
      </c>
      <c r="M14" s="7" t="s">
        <v>28</v>
      </c>
      <c r="N14" s="7" t="s">
        <v>29</v>
      </c>
      <c r="O14" s="10">
        <v>45047</v>
      </c>
      <c r="P14" s="12" t="s">
        <v>30</v>
      </c>
      <c r="Q14" s="17" t="s">
        <v>59</v>
      </c>
    </row>
    <row r="15" ht="75" customHeight="1" spans="1:17">
      <c r="A15" s="6">
        <v>13</v>
      </c>
      <c r="B15" s="7" t="s">
        <v>70</v>
      </c>
      <c r="C15" s="7"/>
      <c r="D15" s="7" t="str">
        <f>VLOOKUP(B15,[1]在职!$B:$C,2,FALSE)</f>
        <v>总编室</v>
      </c>
      <c r="E15" s="7" t="str">
        <f>VLOOKUP(B15,[1]在职!$B:$D,3,FALSE)</f>
        <v>副主任</v>
      </c>
      <c r="F15" s="8" t="s">
        <v>21</v>
      </c>
      <c r="G15" s="8" t="s">
        <v>33</v>
      </c>
      <c r="H15" s="8" t="s">
        <v>75</v>
      </c>
      <c r="I15" s="7" t="s">
        <v>76</v>
      </c>
      <c r="J15" s="7" t="s">
        <v>35</v>
      </c>
      <c r="K15" s="7" t="s">
        <v>77</v>
      </c>
      <c r="L15" s="7" t="s">
        <v>78</v>
      </c>
      <c r="M15" s="7" t="s">
        <v>28</v>
      </c>
      <c r="N15" s="7" t="s">
        <v>79</v>
      </c>
      <c r="O15" s="10">
        <v>45047</v>
      </c>
      <c r="P15" s="12" t="s">
        <v>30</v>
      </c>
      <c r="Q15" s="17" t="s">
        <v>59</v>
      </c>
    </row>
    <row r="16" ht="75" customHeight="1" spans="1:17">
      <c r="A16" s="6">
        <v>14</v>
      </c>
      <c r="B16" s="7" t="s">
        <v>80</v>
      </c>
      <c r="C16" s="7"/>
      <c r="D16" s="7" t="s">
        <v>41</v>
      </c>
      <c r="E16" s="7" t="s">
        <v>81</v>
      </c>
      <c r="F16" s="8" t="s">
        <v>21</v>
      </c>
      <c r="G16" s="8" t="s">
        <v>82</v>
      </c>
      <c r="H16" s="8" t="s">
        <v>23</v>
      </c>
      <c r="I16" s="7" t="s">
        <v>83</v>
      </c>
      <c r="J16" s="7" t="s">
        <v>84</v>
      </c>
      <c r="K16" s="9" t="s">
        <v>85</v>
      </c>
      <c r="L16" s="7" t="s">
        <v>86</v>
      </c>
      <c r="M16" s="7" t="s">
        <v>28</v>
      </c>
      <c r="N16" s="7" t="s">
        <v>87</v>
      </c>
      <c r="O16" s="10">
        <v>44927</v>
      </c>
      <c r="P16" s="7" t="s">
        <v>30</v>
      </c>
      <c r="Q16" s="17" t="s">
        <v>59</v>
      </c>
    </row>
    <row r="17" ht="88" customHeight="1" spans="1:17">
      <c r="A17" s="6">
        <v>15</v>
      </c>
      <c r="B17" s="13" t="s">
        <v>80</v>
      </c>
      <c r="C17" s="13"/>
      <c r="D17" s="13" t="s">
        <v>41</v>
      </c>
      <c r="E17" s="13" t="s">
        <v>81</v>
      </c>
      <c r="F17" s="15" t="s">
        <v>21</v>
      </c>
      <c r="G17" s="15" t="s">
        <v>82</v>
      </c>
      <c r="H17" s="15" t="s">
        <v>23</v>
      </c>
      <c r="I17" s="13" t="s">
        <v>88</v>
      </c>
      <c r="J17" s="13" t="s">
        <v>89</v>
      </c>
      <c r="K17" s="9" t="s">
        <v>90</v>
      </c>
      <c r="L17" s="7" t="s">
        <v>91</v>
      </c>
      <c r="M17" s="7" t="s">
        <v>28</v>
      </c>
      <c r="N17" s="7" t="s">
        <v>29</v>
      </c>
      <c r="O17" s="16">
        <v>44593</v>
      </c>
      <c r="P17" s="7" t="s">
        <v>30</v>
      </c>
      <c r="Q17" s="17" t="s">
        <v>59</v>
      </c>
    </row>
    <row r="18" ht="88" customHeight="1" spans="1:17">
      <c r="A18" s="6">
        <v>16</v>
      </c>
      <c r="B18" s="20" t="s">
        <v>80</v>
      </c>
      <c r="C18" s="21"/>
      <c r="D18" s="21" t="s">
        <v>41</v>
      </c>
      <c r="E18" s="21" t="s">
        <v>81</v>
      </c>
      <c r="F18" s="22" t="s">
        <v>21</v>
      </c>
      <c r="G18" s="22" t="s">
        <v>82</v>
      </c>
      <c r="H18" s="22" t="s">
        <v>23</v>
      </c>
      <c r="I18" s="21" t="s">
        <v>92</v>
      </c>
      <c r="J18" s="23" t="s">
        <v>89</v>
      </c>
      <c r="K18" s="9" t="s">
        <v>93</v>
      </c>
      <c r="L18" s="7" t="s">
        <v>94</v>
      </c>
      <c r="M18" s="7" t="s">
        <v>28</v>
      </c>
      <c r="N18" s="7" t="s">
        <v>29</v>
      </c>
      <c r="O18" s="16">
        <v>44348</v>
      </c>
      <c r="P18" s="7" t="s">
        <v>30</v>
      </c>
      <c r="Q18" s="17" t="s">
        <v>59</v>
      </c>
    </row>
    <row r="19" ht="75" customHeight="1" spans="1:17">
      <c r="A19" s="6">
        <v>17</v>
      </c>
      <c r="B19" s="20" t="s">
        <v>80</v>
      </c>
      <c r="C19" s="21"/>
      <c r="D19" s="23" t="s">
        <v>41</v>
      </c>
      <c r="E19" s="23" t="s">
        <v>81</v>
      </c>
      <c r="F19" s="23" t="s">
        <v>21</v>
      </c>
      <c r="G19" s="23" t="s">
        <v>82</v>
      </c>
      <c r="H19" s="23" t="s">
        <v>23</v>
      </c>
      <c r="I19" s="23" t="s">
        <v>95</v>
      </c>
      <c r="J19" s="24" t="s">
        <v>96</v>
      </c>
      <c r="K19" s="23" t="s">
        <v>97</v>
      </c>
      <c r="L19" s="16" t="s">
        <v>98</v>
      </c>
      <c r="M19" s="16" t="s">
        <v>28</v>
      </c>
      <c r="N19" s="16" t="s">
        <v>87</v>
      </c>
      <c r="O19" s="16">
        <v>45809</v>
      </c>
      <c r="P19" s="6" t="s">
        <v>30</v>
      </c>
      <c r="Q19" s="17" t="s">
        <v>99</v>
      </c>
    </row>
    <row r="20" ht="115" customHeight="1" spans="1:17">
      <c r="A20" s="6">
        <v>18</v>
      </c>
      <c r="B20" s="20" t="s">
        <v>80</v>
      </c>
      <c r="C20" s="21"/>
      <c r="D20" s="23" t="s">
        <v>41</v>
      </c>
      <c r="E20" s="23" t="s">
        <v>81</v>
      </c>
      <c r="F20" s="23" t="s">
        <v>21</v>
      </c>
      <c r="G20" s="23" t="s">
        <v>82</v>
      </c>
      <c r="H20" s="23" t="s">
        <v>23</v>
      </c>
      <c r="I20" s="23" t="s">
        <v>100</v>
      </c>
      <c r="J20" s="23" t="s">
        <v>56</v>
      </c>
      <c r="K20" s="23" t="s">
        <v>101</v>
      </c>
      <c r="L20" s="16" t="s">
        <v>98</v>
      </c>
      <c r="M20" s="16" t="s">
        <v>28</v>
      </c>
      <c r="N20" s="16" t="s">
        <v>102</v>
      </c>
      <c r="O20" s="16">
        <v>45809</v>
      </c>
      <c r="P20" s="6" t="s">
        <v>30</v>
      </c>
      <c r="Q20" s="17" t="s">
        <v>99</v>
      </c>
    </row>
    <row r="21" ht="70" customHeight="1" spans="1:17">
      <c r="A21" s="6">
        <v>19</v>
      </c>
      <c r="B21" s="7" t="s">
        <v>103</v>
      </c>
      <c r="C21" s="7"/>
      <c r="D21" s="7" t="str">
        <f>VLOOKUP(B21,[1]在职!$B:$C,2,FALSE)</f>
        <v>网媒中心</v>
      </c>
      <c r="E21" s="7" t="str">
        <f>VLOOKUP(B21,[1]在职!$B:$D,3,FALSE)</f>
        <v>主管编辑</v>
      </c>
      <c r="F21" s="8" t="s">
        <v>21</v>
      </c>
      <c r="G21" s="8" t="s">
        <v>33</v>
      </c>
      <c r="H21" s="8" t="s">
        <v>23</v>
      </c>
      <c r="I21" s="7" t="s">
        <v>60</v>
      </c>
      <c r="J21" s="9" t="s">
        <v>56</v>
      </c>
      <c r="K21" s="7" t="s">
        <v>26</v>
      </c>
      <c r="L21" s="7" t="s">
        <v>61</v>
      </c>
      <c r="M21" s="7" t="s">
        <v>28</v>
      </c>
      <c r="N21" s="7" t="s">
        <v>62</v>
      </c>
      <c r="O21" s="10">
        <v>44682</v>
      </c>
      <c r="P21" s="12" t="s">
        <v>30</v>
      </c>
      <c r="Q21" s="17" t="s">
        <v>59</v>
      </c>
    </row>
    <row r="22" ht="70" customHeight="1" spans="1:17">
      <c r="A22" s="6">
        <v>20</v>
      </c>
      <c r="B22" s="7" t="s">
        <v>104</v>
      </c>
      <c r="C22" s="7"/>
      <c r="D22" s="7" t="str">
        <f>VLOOKUP(B22,[1]在职!$B:$C,2,FALSE)</f>
        <v>采访中心</v>
      </c>
      <c r="E22" s="7" t="str">
        <f>VLOOKUP(B22,[1]在职!$B:$D,3,FALSE)</f>
        <v>首席记者</v>
      </c>
      <c r="F22" s="8" t="s">
        <v>21</v>
      </c>
      <c r="G22" s="8" t="s">
        <v>33</v>
      </c>
      <c r="H22" s="8" t="s">
        <v>23</v>
      </c>
      <c r="I22" s="7" t="s">
        <v>60</v>
      </c>
      <c r="J22" s="9" t="s">
        <v>65</v>
      </c>
      <c r="K22" s="7" t="s">
        <v>26</v>
      </c>
      <c r="L22" s="7" t="s">
        <v>61</v>
      </c>
      <c r="M22" s="7" t="s">
        <v>28</v>
      </c>
      <c r="N22" s="7" t="s">
        <v>62</v>
      </c>
      <c r="O22" s="16">
        <v>44682</v>
      </c>
      <c r="P22" s="12" t="s">
        <v>30</v>
      </c>
      <c r="Q22" s="17" t="s">
        <v>59</v>
      </c>
    </row>
    <row r="23" ht="70" customHeight="1" spans="1:17">
      <c r="A23" s="6">
        <v>21</v>
      </c>
      <c r="B23" s="7" t="s">
        <v>104</v>
      </c>
      <c r="C23" s="7"/>
      <c r="D23" s="7" t="str">
        <f>VLOOKUP(B23,[1]在职!$B:$C,2,FALSE)</f>
        <v>采访中心</v>
      </c>
      <c r="E23" s="7" t="str">
        <f>VLOOKUP(B23,[1]在职!$B:$D,3,FALSE)</f>
        <v>首席记者</v>
      </c>
      <c r="F23" s="8" t="s">
        <v>21</v>
      </c>
      <c r="G23" s="8" t="s">
        <v>33</v>
      </c>
      <c r="H23" s="8" t="s">
        <v>23</v>
      </c>
      <c r="I23" s="7" t="s">
        <v>105</v>
      </c>
      <c r="J23" s="9" t="s">
        <v>56</v>
      </c>
      <c r="K23" s="7" t="s">
        <v>106</v>
      </c>
      <c r="L23" s="7" t="s">
        <v>107</v>
      </c>
      <c r="M23" s="7" t="s">
        <v>28</v>
      </c>
      <c r="N23" s="7" t="s">
        <v>29</v>
      </c>
      <c r="O23" s="16">
        <v>45962</v>
      </c>
      <c r="P23" s="12" t="s">
        <v>30</v>
      </c>
      <c r="Q23" s="17" t="s">
        <v>108</v>
      </c>
    </row>
    <row r="24" ht="70" customHeight="1" spans="1:17">
      <c r="A24" s="6">
        <v>22</v>
      </c>
      <c r="B24" s="7" t="s">
        <v>109</v>
      </c>
      <c r="C24" s="7"/>
      <c r="D24" s="7" t="s">
        <v>110</v>
      </c>
      <c r="E24" s="25" t="s">
        <v>111</v>
      </c>
      <c r="F24" s="8" t="s">
        <v>112</v>
      </c>
      <c r="G24" s="8" t="s">
        <v>113</v>
      </c>
      <c r="H24" s="8" t="s">
        <v>23</v>
      </c>
      <c r="I24" s="7" t="s">
        <v>60</v>
      </c>
      <c r="J24" s="9" t="s">
        <v>114</v>
      </c>
      <c r="K24" s="7" t="s">
        <v>26</v>
      </c>
      <c r="L24" s="7" t="s">
        <v>61</v>
      </c>
      <c r="M24" s="7" t="s">
        <v>28</v>
      </c>
      <c r="N24" s="7" t="s">
        <v>62</v>
      </c>
      <c r="O24" s="16">
        <v>44682</v>
      </c>
      <c r="P24" s="12" t="s">
        <v>30</v>
      </c>
      <c r="Q24" s="17" t="s">
        <v>59</v>
      </c>
    </row>
    <row r="25" ht="70" customHeight="1" spans="1:17">
      <c r="A25" s="6">
        <v>23</v>
      </c>
      <c r="B25" s="7" t="s">
        <v>115</v>
      </c>
      <c r="C25" s="7"/>
      <c r="D25" s="7" t="str">
        <f>VLOOKUP(B25,[1]在职!$B:$C,2,FALSE)</f>
        <v>网媒中心</v>
      </c>
      <c r="E25" s="7" t="str">
        <f>VLOOKUP(B25,[1]在职!$B:$D,3,FALSE)</f>
        <v>音视频记者</v>
      </c>
      <c r="F25" s="8" t="s">
        <v>21</v>
      </c>
      <c r="G25" s="8" t="s">
        <v>116</v>
      </c>
      <c r="H25" s="8" t="s">
        <v>23</v>
      </c>
      <c r="I25" s="7" t="s">
        <v>117</v>
      </c>
      <c r="J25" s="9" t="s">
        <v>89</v>
      </c>
      <c r="K25" s="9" t="s">
        <v>118</v>
      </c>
      <c r="L25" s="7" t="s">
        <v>119</v>
      </c>
      <c r="M25" s="7" t="s">
        <v>28</v>
      </c>
      <c r="N25" s="7" t="s">
        <v>29</v>
      </c>
      <c r="O25" s="16">
        <v>45200</v>
      </c>
      <c r="P25" s="12" t="s">
        <v>30</v>
      </c>
      <c r="Q25" s="17" t="s">
        <v>59</v>
      </c>
    </row>
    <row r="26" ht="70" customHeight="1" spans="1:17">
      <c r="A26" s="6">
        <v>24</v>
      </c>
      <c r="B26" s="7" t="s">
        <v>120</v>
      </c>
      <c r="C26" s="7"/>
      <c r="D26" s="7" t="str">
        <f>VLOOKUP(B26,[1]在职!$B:$C,2,FALSE)</f>
        <v>总编室</v>
      </c>
      <c r="E26" s="7" t="s">
        <v>121</v>
      </c>
      <c r="F26" s="8" t="s">
        <v>21</v>
      </c>
      <c r="G26" s="8" t="s">
        <v>33</v>
      </c>
      <c r="H26" s="8" t="s">
        <v>23</v>
      </c>
      <c r="I26" s="7" t="s">
        <v>122</v>
      </c>
      <c r="J26" s="7" t="s">
        <v>123</v>
      </c>
      <c r="K26" s="7" t="s">
        <v>124</v>
      </c>
      <c r="L26" s="7" t="s">
        <v>125</v>
      </c>
      <c r="M26" s="7" t="s">
        <v>28</v>
      </c>
      <c r="N26" s="7" t="s">
        <v>126</v>
      </c>
      <c r="O26" s="16">
        <v>44927</v>
      </c>
      <c r="P26" s="12" t="s">
        <v>30</v>
      </c>
      <c r="Q26" s="17" t="s">
        <v>59</v>
      </c>
    </row>
    <row r="27" ht="70" customHeight="1" spans="1:17">
      <c r="A27" s="6">
        <v>25</v>
      </c>
      <c r="B27" s="7" t="s">
        <v>127</v>
      </c>
      <c r="C27" s="7"/>
      <c r="D27" s="7" t="str">
        <f>VLOOKUP(B27,[1]在职!$B:$C,2,FALSE)</f>
        <v>总编室</v>
      </c>
      <c r="E27" s="7" t="str">
        <f>VLOOKUP(B27,[1]在职!$B:$D,3,FALSE)</f>
        <v>主报编辑</v>
      </c>
      <c r="F27" s="8" t="s">
        <v>21</v>
      </c>
      <c r="G27" s="8" t="s">
        <v>22</v>
      </c>
      <c r="H27" s="8" t="s">
        <v>23</v>
      </c>
      <c r="I27" s="7" t="s">
        <v>60</v>
      </c>
      <c r="J27" s="9" t="s">
        <v>56</v>
      </c>
      <c r="K27" s="7" t="s">
        <v>26</v>
      </c>
      <c r="L27" s="7" t="s">
        <v>61</v>
      </c>
      <c r="M27" s="7" t="s">
        <v>28</v>
      </c>
      <c r="N27" s="7" t="s">
        <v>62</v>
      </c>
      <c r="O27" s="10">
        <v>44682</v>
      </c>
      <c r="P27" s="12" t="s">
        <v>30</v>
      </c>
      <c r="Q27" s="17" t="s">
        <v>59</v>
      </c>
    </row>
    <row r="28" ht="70" customHeight="1" spans="1:17">
      <c r="A28" s="6">
        <v>26</v>
      </c>
      <c r="B28" s="13" t="s">
        <v>128</v>
      </c>
      <c r="C28" s="7"/>
      <c r="D28" s="13" t="s">
        <v>53</v>
      </c>
      <c r="E28" s="13" t="s">
        <v>111</v>
      </c>
      <c r="F28" s="8" t="s">
        <v>21</v>
      </c>
      <c r="G28" s="8" t="s">
        <v>33</v>
      </c>
      <c r="H28" s="8" t="s">
        <v>23</v>
      </c>
      <c r="I28" s="7" t="s">
        <v>122</v>
      </c>
      <c r="J28" s="7" t="s">
        <v>129</v>
      </c>
      <c r="K28" s="7" t="s">
        <v>130</v>
      </c>
      <c r="L28" s="7" t="s">
        <v>125</v>
      </c>
      <c r="M28" s="7" t="s">
        <v>28</v>
      </c>
      <c r="N28" s="7" t="s">
        <v>126</v>
      </c>
      <c r="O28" s="16">
        <v>44927</v>
      </c>
      <c r="P28" s="12" t="s">
        <v>30</v>
      </c>
      <c r="Q28" s="17" t="s">
        <v>59</v>
      </c>
    </row>
    <row r="29" ht="70" customHeight="1" spans="1:17">
      <c r="A29" s="6">
        <v>27</v>
      </c>
      <c r="B29" s="13" t="s">
        <v>128</v>
      </c>
      <c r="C29" s="7"/>
      <c r="D29" s="13" t="s">
        <v>53</v>
      </c>
      <c r="E29" s="13" t="s">
        <v>111</v>
      </c>
      <c r="F29" s="8" t="s">
        <v>21</v>
      </c>
      <c r="G29" s="8" t="s">
        <v>33</v>
      </c>
      <c r="H29" s="8" t="s">
        <v>23</v>
      </c>
      <c r="I29" s="7" t="s">
        <v>60</v>
      </c>
      <c r="J29" s="9" t="s">
        <v>114</v>
      </c>
      <c r="K29" s="7" t="s">
        <v>26</v>
      </c>
      <c r="L29" s="7" t="s">
        <v>61</v>
      </c>
      <c r="M29" s="7" t="s">
        <v>28</v>
      </c>
      <c r="N29" s="7" t="s">
        <v>62</v>
      </c>
      <c r="O29" s="16">
        <v>44682</v>
      </c>
      <c r="P29" s="12" t="s">
        <v>30</v>
      </c>
      <c r="Q29" s="17" t="s">
        <v>59</v>
      </c>
    </row>
    <row r="30" ht="115" customHeight="1" spans="1:17">
      <c r="A30" s="6">
        <v>28</v>
      </c>
      <c r="B30" s="7" t="s">
        <v>40</v>
      </c>
      <c r="C30" s="7"/>
      <c r="D30" s="7" t="s">
        <v>41</v>
      </c>
      <c r="E30" s="13" t="s">
        <v>42</v>
      </c>
      <c r="F30" s="8" t="s">
        <v>21</v>
      </c>
      <c r="G30" s="8" t="s">
        <v>33</v>
      </c>
      <c r="H30" s="8" t="s">
        <v>23</v>
      </c>
      <c r="I30" s="7" t="s">
        <v>60</v>
      </c>
      <c r="J30" s="7" t="s">
        <v>131</v>
      </c>
      <c r="K30" s="7" t="s">
        <v>26</v>
      </c>
      <c r="L30" s="7" t="s">
        <v>132</v>
      </c>
      <c r="M30" s="7" t="s">
        <v>28</v>
      </c>
      <c r="N30" s="7" t="s">
        <v>62</v>
      </c>
      <c r="O30" s="10">
        <v>44682</v>
      </c>
      <c r="P30" s="13" t="s">
        <v>30</v>
      </c>
      <c r="Q30" s="17" t="s">
        <v>59</v>
      </c>
    </row>
    <row r="31" ht="97" customHeight="1" spans="1:17">
      <c r="A31" s="6">
        <v>29</v>
      </c>
      <c r="B31" s="7" t="s">
        <v>40</v>
      </c>
      <c r="C31" s="7"/>
      <c r="D31" s="7" t="str">
        <f>VLOOKUP(B31,[1]在职!$B:$C,2,FALSE)</f>
        <v>退任领导</v>
      </c>
      <c r="E31" s="13" t="s">
        <v>133</v>
      </c>
      <c r="F31" s="8" t="s">
        <v>21</v>
      </c>
      <c r="G31" s="8" t="s">
        <v>33</v>
      </c>
      <c r="H31" s="8" t="s">
        <v>134</v>
      </c>
      <c r="I31" s="7" t="s">
        <v>135</v>
      </c>
      <c r="J31" s="7" t="s">
        <v>136</v>
      </c>
      <c r="K31" s="9" t="s">
        <v>85</v>
      </c>
      <c r="L31" s="7" t="s">
        <v>137</v>
      </c>
      <c r="M31" s="7" t="s">
        <v>28</v>
      </c>
      <c r="N31" s="7" t="s">
        <v>138</v>
      </c>
      <c r="O31" s="10">
        <v>44348</v>
      </c>
      <c r="P31" s="13" t="s">
        <v>30</v>
      </c>
      <c r="Q31" s="17" t="s">
        <v>59</v>
      </c>
    </row>
    <row r="32" ht="97" customHeight="1" spans="1:17">
      <c r="A32" s="6">
        <v>30</v>
      </c>
      <c r="B32" s="7" t="s">
        <v>40</v>
      </c>
      <c r="C32" s="7"/>
      <c r="D32" s="7" t="s">
        <v>41</v>
      </c>
      <c r="E32" s="13" t="s">
        <v>133</v>
      </c>
      <c r="F32" s="8" t="s">
        <v>21</v>
      </c>
      <c r="G32" s="8" t="s">
        <v>33</v>
      </c>
      <c r="H32" s="8" t="s">
        <v>23</v>
      </c>
      <c r="I32" s="7" t="s">
        <v>139</v>
      </c>
      <c r="J32" s="7" t="s">
        <v>89</v>
      </c>
      <c r="K32" s="7" t="s">
        <v>140</v>
      </c>
      <c r="L32" s="7" t="s">
        <v>141</v>
      </c>
      <c r="M32" s="7" t="s">
        <v>28</v>
      </c>
      <c r="N32" s="7" t="s">
        <v>29</v>
      </c>
      <c r="O32" s="10">
        <v>43070</v>
      </c>
      <c r="P32" s="13" t="s">
        <v>30</v>
      </c>
      <c r="Q32" s="17" t="s">
        <v>59</v>
      </c>
    </row>
    <row r="33" ht="172" customHeight="1" spans="1:17">
      <c r="A33" s="6">
        <v>31</v>
      </c>
      <c r="B33" s="7" t="s">
        <v>40</v>
      </c>
      <c r="C33" s="7"/>
      <c r="D33" s="7" t="s">
        <v>41</v>
      </c>
      <c r="E33" s="13" t="s">
        <v>133</v>
      </c>
      <c r="F33" s="8" t="s">
        <v>21</v>
      </c>
      <c r="G33" s="8" t="s">
        <v>33</v>
      </c>
      <c r="H33" s="8" t="s">
        <v>23</v>
      </c>
      <c r="I33" s="7" t="s">
        <v>142</v>
      </c>
      <c r="J33" s="7" t="s">
        <v>89</v>
      </c>
      <c r="K33" s="7" t="s">
        <v>143</v>
      </c>
      <c r="L33" s="7" t="s">
        <v>144</v>
      </c>
      <c r="M33" s="7" t="s">
        <v>28</v>
      </c>
      <c r="N33" s="7" t="s">
        <v>29</v>
      </c>
      <c r="O33" s="10">
        <v>42705</v>
      </c>
      <c r="P33" s="7" t="s">
        <v>30</v>
      </c>
      <c r="Q33" s="17" t="s">
        <v>59</v>
      </c>
    </row>
    <row r="34" ht="64" customHeight="1" spans="1:17">
      <c r="A34" s="6">
        <v>32</v>
      </c>
      <c r="B34" s="26" t="s">
        <v>145</v>
      </c>
      <c r="C34" s="27"/>
      <c r="D34" s="27" t="str">
        <f>VLOOKUP(B34,[1]在职!$B:$C,2,FALSE)</f>
        <v>总编室</v>
      </c>
      <c r="E34" s="27" t="str">
        <f>VLOOKUP(B34,[1]在职!$B:$D,3,FALSE)</f>
        <v>主管编辑</v>
      </c>
      <c r="F34" s="28" t="s">
        <v>21</v>
      </c>
      <c r="G34" s="29" t="s">
        <v>33</v>
      </c>
      <c r="H34" s="8" t="s">
        <v>75</v>
      </c>
      <c r="I34" s="7" t="s">
        <v>146</v>
      </c>
      <c r="J34" s="9" t="s">
        <v>147</v>
      </c>
      <c r="K34" s="7" t="s">
        <v>148</v>
      </c>
      <c r="L34" s="7" t="s">
        <v>149</v>
      </c>
      <c r="M34" s="7" t="s">
        <v>28</v>
      </c>
      <c r="N34" s="7" t="s">
        <v>150</v>
      </c>
      <c r="O34" s="16">
        <v>45047</v>
      </c>
      <c r="P34" s="17" t="s">
        <v>30</v>
      </c>
      <c r="Q34" s="17" t="s">
        <v>59</v>
      </c>
    </row>
    <row r="35" ht="64" customHeight="1" spans="1:17">
      <c r="A35" s="6">
        <v>33</v>
      </c>
      <c r="B35" s="7" t="s">
        <v>145</v>
      </c>
      <c r="C35" s="7"/>
      <c r="D35" s="7" t="str">
        <f>VLOOKUP(B35,[1]在职!$B:$C,2,FALSE)</f>
        <v>总编室</v>
      </c>
      <c r="E35" s="7" t="str">
        <f>VLOOKUP(B35,[1]在职!$B:$D,3,FALSE)</f>
        <v>主管编辑</v>
      </c>
      <c r="F35" s="8" t="s">
        <v>21</v>
      </c>
      <c r="G35" s="8" t="s">
        <v>33</v>
      </c>
      <c r="H35" s="8" t="s">
        <v>23</v>
      </c>
      <c r="I35" s="7" t="s">
        <v>151</v>
      </c>
      <c r="J35" s="9" t="s">
        <v>152</v>
      </c>
      <c r="K35" s="7" t="s">
        <v>153</v>
      </c>
      <c r="L35" s="9" t="s">
        <v>154</v>
      </c>
      <c r="M35" s="7" t="s">
        <v>28</v>
      </c>
      <c r="N35" s="30" t="s">
        <v>126</v>
      </c>
      <c r="O35" s="10">
        <v>45047</v>
      </c>
      <c r="P35" s="17" t="s">
        <v>30</v>
      </c>
      <c r="Q35" s="17" t="s">
        <v>59</v>
      </c>
    </row>
    <row r="36" ht="75" customHeight="1" spans="1:17">
      <c r="A36" s="6">
        <v>34</v>
      </c>
      <c r="B36" s="13" t="s">
        <v>155</v>
      </c>
      <c r="C36" s="13"/>
      <c r="D36" s="13" t="s">
        <v>156</v>
      </c>
      <c r="E36" s="13" t="s">
        <v>157</v>
      </c>
      <c r="F36" s="15" t="s">
        <v>21</v>
      </c>
      <c r="G36" s="15" t="s">
        <v>22</v>
      </c>
      <c r="H36" s="8" t="s">
        <v>23</v>
      </c>
      <c r="I36" s="7" t="s">
        <v>60</v>
      </c>
      <c r="J36" s="9" t="s">
        <v>158</v>
      </c>
      <c r="K36" s="7" t="s">
        <v>26</v>
      </c>
      <c r="L36" s="7" t="s">
        <v>61</v>
      </c>
      <c r="M36" s="7" t="s">
        <v>28</v>
      </c>
      <c r="N36" s="7" t="s">
        <v>62</v>
      </c>
      <c r="O36" s="16">
        <v>44682</v>
      </c>
      <c r="P36" s="12" t="s">
        <v>30</v>
      </c>
      <c r="Q36" s="17" t="s">
        <v>59</v>
      </c>
    </row>
    <row r="37" ht="64" customHeight="1" spans="1:17">
      <c r="A37" s="6">
        <v>35</v>
      </c>
      <c r="B37" s="20" t="s">
        <v>159</v>
      </c>
      <c r="C37" s="21"/>
      <c r="D37" s="21" t="s">
        <v>19</v>
      </c>
      <c r="E37" s="21" t="s">
        <v>160</v>
      </c>
      <c r="F37" s="31" t="s">
        <v>21</v>
      </c>
      <c r="G37" s="32" t="s">
        <v>22</v>
      </c>
      <c r="H37" s="8" t="s">
        <v>23</v>
      </c>
      <c r="I37" s="7" t="s">
        <v>161</v>
      </c>
      <c r="J37" s="9" t="s">
        <v>158</v>
      </c>
      <c r="K37" s="7" t="s">
        <v>162</v>
      </c>
      <c r="L37" s="9" t="s">
        <v>163</v>
      </c>
      <c r="M37" s="7" t="s">
        <v>28</v>
      </c>
      <c r="N37" s="7" t="s">
        <v>29</v>
      </c>
      <c r="O37" s="16">
        <v>45047</v>
      </c>
      <c r="P37" s="12" t="s">
        <v>30</v>
      </c>
      <c r="Q37" s="17" t="s">
        <v>59</v>
      </c>
    </row>
    <row r="38" ht="64" customHeight="1" spans="1:17">
      <c r="A38" s="6">
        <v>36</v>
      </c>
      <c r="B38" s="7" t="s">
        <v>159</v>
      </c>
      <c r="C38" s="7"/>
      <c r="D38" s="7" t="s">
        <v>19</v>
      </c>
      <c r="E38" s="7" t="s">
        <v>160</v>
      </c>
      <c r="F38" s="14" t="s">
        <v>21</v>
      </c>
      <c r="G38" s="14" t="s">
        <v>22</v>
      </c>
      <c r="H38" s="8" t="s">
        <v>23</v>
      </c>
      <c r="I38" s="7" t="s">
        <v>164</v>
      </c>
      <c r="J38" s="9" t="s">
        <v>89</v>
      </c>
      <c r="K38" s="7" t="s">
        <v>165</v>
      </c>
      <c r="L38" s="9" t="s">
        <v>166</v>
      </c>
      <c r="M38" s="7" t="s">
        <v>28</v>
      </c>
      <c r="N38" s="7" t="s">
        <v>167</v>
      </c>
      <c r="O38" s="16">
        <v>45047</v>
      </c>
      <c r="P38" s="12" t="s">
        <v>30</v>
      </c>
      <c r="Q38" s="17" t="s">
        <v>59</v>
      </c>
    </row>
    <row r="39" ht="64" customHeight="1" spans="1:17">
      <c r="A39" s="6">
        <v>37</v>
      </c>
      <c r="B39" s="7" t="s">
        <v>159</v>
      </c>
      <c r="C39" s="7"/>
      <c r="D39" s="7" t="s">
        <v>19</v>
      </c>
      <c r="E39" s="7" t="s">
        <v>160</v>
      </c>
      <c r="F39" s="14" t="s">
        <v>21</v>
      </c>
      <c r="G39" s="14" t="s">
        <v>22</v>
      </c>
      <c r="H39" s="8" t="s">
        <v>23</v>
      </c>
      <c r="I39" s="7" t="s">
        <v>168</v>
      </c>
      <c r="J39" s="9" t="s">
        <v>89</v>
      </c>
      <c r="K39" s="7" t="s">
        <v>169</v>
      </c>
      <c r="L39" s="9" t="s">
        <v>170</v>
      </c>
      <c r="M39" s="7" t="s">
        <v>28</v>
      </c>
      <c r="N39" s="7" t="s">
        <v>29</v>
      </c>
      <c r="O39" s="16">
        <v>45047</v>
      </c>
      <c r="P39" s="12" t="s">
        <v>30</v>
      </c>
      <c r="Q39" s="17" t="s">
        <v>59</v>
      </c>
    </row>
    <row r="40" ht="64" customHeight="1" spans="1:17">
      <c r="A40" s="6">
        <v>38</v>
      </c>
      <c r="B40" s="33" t="s">
        <v>171</v>
      </c>
      <c r="C40" s="33"/>
      <c r="D40" s="33" t="s">
        <v>172</v>
      </c>
      <c r="E40" s="33" t="s">
        <v>173</v>
      </c>
      <c r="F40" s="33" t="s">
        <v>21</v>
      </c>
      <c r="G40" s="33" t="s">
        <v>22</v>
      </c>
      <c r="H40" s="8" t="s">
        <v>23</v>
      </c>
      <c r="I40" s="7" t="s">
        <v>105</v>
      </c>
      <c r="J40" s="9" t="s">
        <v>56</v>
      </c>
      <c r="K40" s="7" t="s">
        <v>106</v>
      </c>
      <c r="L40" s="7" t="s">
        <v>107</v>
      </c>
      <c r="M40" s="7" t="s">
        <v>28</v>
      </c>
      <c r="N40" s="7" t="s">
        <v>29</v>
      </c>
      <c r="O40" s="16">
        <v>45962</v>
      </c>
      <c r="P40" s="12" t="s">
        <v>30</v>
      </c>
      <c r="Q40" s="17" t="s">
        <v>108</v>
      </c>
    </row>
  </sheetData>
  <mergeCells count="1">
    <mergeCell ref="A1:Q1"/>
  </mergeCells>
  <pageMargins left="0.751388888888889" right="0.751388888888889" top="1" bottom="1" header="0.5" footer="0.5"/>
  <pageSetup paperSize="9" scale="23" fitToHeight="0" orientation="landscape" horizontalDpi="600"/>
  <headerFooter/>
  <rowBreaks count="6" manualBreakCount="6">
    <brk id="23" max="16" man="1"/>
    <brk id="40" max="16383" man="1"/>
    <brk id="41" max="16383" man="1"/>
    <brk id="41" max="16383" man="1"/>
    <brk id="47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排顺序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浪淘莎</cp:lastModifiedBy>
  <dcterms:created xsi:type="dcterms:W3CDTF">2021-06-21T02:23:00Z</dcterms:created>
  <cp:lastPrinted>2022-03-01T08:53:00Z</cp:lastPrinted>
  <dcterms:modified xsi:type="dcterms:W3CDTF">2025-12-15T01:32:05Z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150C025B8BCC43E3A32F366782C5A183_13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